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c457fe07ea2c2b67/Documents/Documenten van Milansa/-- MilAnSa Personeelsdiensten --/Documenten/MilAnSa/Urenstaat/"/>
    </mc:Choice>
  </mc:AlternateContent>
  <xr:revisionPtr revIDLastSave="0" documentId="8_{CB437B93-A719-4E38-B09A-AA984EC246C0}" xr6:coauthVersionLast="45" xr6:coauthVersionMax="45" xr10:uidLastSave="{00000000-0000-0000-0000-000000000000}"/>
  <bookViews>
    <workbookView xWindow="-113" yWindow="-113" windowWidth="24267" windowHeight="13148" tabRatio="478" xr2:uid="{00000000-000D-0000-FFFF-FFFF00000000}"/>
  </bookViews>
  <sheets>
    <sheet name="Tijdregistratie" sheetId="1" r:id="rId1"/>
  </sheets>
  <definedNames>
    <definedName name="_xlnm.Print_Area" localSheetId="0">Tijdregistratie!$A$1:$K$44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1" l="1"/>
  <c r="I24" i="1"/>
  <c r="I23" i="1"/>
  <c r="I22" i="1"/>
  <c r="I21" i="1"/>
  <c r="I20" i="1"/>
  <c r="I19" i="1"/>
  <c r="I18" i="1"/>
  <c r="G25" i="1"/>
  <c r="D25" i="1"/>
  <c r="C19" i="1"/>
  <c r="C20" i="1"/>
  <c r="C21" i="1"/>
  <c r="C22" i="1"/>
  <c r="C23" i="1"/>
  <c r="C24" i="1"/>
  <c r="H25" i="1"/>
  <c r="J25" i="1"/>
  <c r="I25" i="1"/>
</calcChain>
</file>

<file path=xl/sharedStrings.xml><?xml version="1.0" encoding="utf-8"?>
<sst xmlns="http://schemas.openxmlformats.org/spreadsheetml/2006/main" count="33" uniqueCount="31">
  <si>
    <t>Urenregistratie</t>
  </si>
  <si>
    <t>Medewerker</t>
  </si>
  <si>
    <t>Opdrachtgever</t>
  </si>
  <si>
    <t>Straat</t>
  </si>
  <si>
    <t>Telefoonnummer van medewerker:</t>
  </si>
  <si>
    <t>Postcode</t>
  </si>
  <si>
    <t>E-mailadres van medewerker:</t>
  </si>
  <si>
    <t>Woonplaats</t>
  </si>
  <si>
    <t>Week eindigend op:</t>
  </si>
  <si>
    <t>Dag</t>
  </si>
  <si>
    <t>Datum</t>
  </si>
  <si>
    <t>Uren</t>
  </si>
  <si>
    <t xml:space="preserve">Overuren </t>
  </si>
  <si>
    <t>Ziekte</t>
  </si>
  <si>
    <t>Verlof</t>
  </si>
  <si>
    <t>Totaal</t>
  </si>
  <si>
    <t>KM vergoeding</t>
  </si>
  <si>
    <t>Maandag</t>
  </si>
  <si>
    <t>Dinsdag</t>
  </si>
  <si>
    <t>Woensdag</t>
  </si>
  <si>
    <t>Donderdag</t>
  </si>
  <si>
    <t>Vrijdag</t>
  </si>
  <si>
    <t>Zaterdag</t>
  </si>
  <si>
    <t>Zondag</t>
  </si>
  <si>
    <t>Totaal aantal uren</t>
  </si>
  <si>
    <t xml:space="preserve">Door ondertekening gaat uitvoerder / manager / vertegenwoordiger van de hierboven genoemde opdrachtgever akkoord met </t>
  </si>
  <si>
    <t>de bovenvermelde uren.</t>
  </si>
  <si>
    <r>
      <t xml:space="preserve">URENSTAAT S.V.P. MAILEN NAAR </t>
    </r>
    <r>
      <rPr>
        <b/>
        <u/>
        <sz val="10"/>
        <color indexed="8"/>
        <rFont val="Verdana"/>
        <family val="2"/>
      </rPr>
      <t>info@milansapersoneelsdiensten.nl</t>
    </r>
    <r>
      <rPr>
        <b/>
        <sz val="10"/>
        <color indexed="8"/>
        <rFont val="Verdana"/>
        <family val="2"/>
      </rPr>
      <t xml:space="preserve"> VOOR DINSDAG 12.00 UUR</t>
    </r>
  </si>
  <si>
    <t>ZONDER ONDERTEKENDE URENSTATEN WORDEN ER GEEN UREN BETAALD!</t>
  </si>
  <si>
    <t>Handtekening van medewerker</t>
  </si>
  <si>
    <t>Handtekening van manager / uitvoerder / vertegenwoordiger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</si>
</sst>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theme="1"/>
      <name val="Verdana"/>
      <family val="2"/>
      <scheme val="minor"/>
    </font>
    <font>
      <b/>
      <sz val="10"/>
      <color indexed="8"/>
      <name val="Verdana"/>
      <family val="2"/>
    </font>
    <font>
      <b/>
      <u/>
      <sz val="10"/>
      <color indexed="8"/>
      <name val="Verdana"/>
      <family val="2"/>
    </font>
    <font>
      <sz val="11"/>
      <color theme="2" tint="-0.64998321481978816"/>
      <name val="Verdana"/>
      <family val="2"/>
      <scheme val="minor"/>
    </font>
    <font>
      <sz val="10"/>
      <color theme="2" tint="-0.64998321481978816"/>
      <name val="Verdana"/>
      <family val="2"/>
      <scheme val="minor"/>
    </font>
    <font>
      <sz val="10"/>
      <color indexed="23"/>
      <name val="Verdana"/>
      <family val="2"/>
      <scheme val="minor"/>
    </font>
    <font>
      <sz val="8"/>
      <color theme="1"/>
      <name val="Verdana"/>
      <family val="2"/>
      <scheme val="minor"/>
    </font>
    <font>
      <sz val="8"/>
      <color indexed="23"/>
      <name val="Verdana"/>
      <family val="2"/>
      <scheme val="minor"/>
    </font>
    <font>
      <b/>
      <sz val="10"/>
      <color theme="1"/>
      <name val="Verdana"/>
      <family val="2"/>
      <scheme val="minor"/>
    </font>
    <font>
      <sz val="24"/>
      <color theme="1"/>
      <name val="Verdana"/>
      <family val="2"/>
      <scheme val="minor"/>
    </font>
    <font>
      <b/>
      <sz val="10"/>
      <color theme="0"/>
      <name val="Verdana"/>
      <family val="2"/>
      <scheme val="minor"/>
    </font>
    <font>
      <sz val="12"/>
      <color theme="1"/>
      <name val="Verdan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ACB3E"/>
        <bgColor indexed="64"/>
      </patternFill>
    </fill>
    <fill>
      <patternFill patternType="solid">
        <fgColor rgb="FFFDE102"/>
        <bgColor theme="9" tint="0.79998168889431442"/>
      </patternFill>
    </fill>
    <fill>
      <patternFill patternType="solid">
        <fgColor rgb="FF9ACB3E"/>
        <bgColor theme="9"/>
      </patternFill>
    </fill>
    <fill>
      <patternFill patternType="solid">
        <fgColor rgb="FF0070C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theme="9" tint="0.39997558519241921"/>
      </top>
      <bottom style="thin">
        <color indexed="23"/>
      </bottom>
      <diagonal/>
    </border>
    <border>
      <left style="thin">
        <color indexed="23"/>
      </left>
      <right/>
      <top style="thin">
        <color theme="9" tint="0.39997558519241921"/>
      </top>
      <bottom style="thin">
        <color indexed="23"/>
      </bottom>
      <diagonal/>
    </border>
    <border>
      <left/>
      <right/>
      <top/>
      <bottom style="thin">
        <color theme="2" tint="-0.499984740745262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horizontal="center"/>
    </xf>
    <xf numFmtId="14" fontId="0" fillId="0" borderId="2" xfId="0" applyNumberFormat="1" applyBorder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6" fillId="0" borderId="0" xfId="0" applyFont="1"/>
    <xf numFmtId="0" fontId="8" fillId="0" borderId="4" xfId="0" applyFont="1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2" fontId="0" fillId="0" borderId="15" xfId="0" applyNumberForma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8" fillId="2" borderId="5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/>
    </xf>
    <xf numFmtId="2" fontId="8" fillId="2" borderId="6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left" vertical="center" wrapText="1"/>
    </xf>
    <xf numFmtId="2" fontId="0" fillId="3" borderId="14" xfId="0" applyNumberFormat="1" applyFill="1" applyBorder="1" applyAlignment="1">
      <alignment horizontal="center" vertical="center"/>
    </xf>
    <xf numFmtId="2" fontId="0" fillId="3" borderId="15" xfId="0" applyNumberForma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 wrapText="1"/>
    </xf>
    <xf numFmtId="2" fontId="0" fillId="3" borderId="1" xfId="0" applyNumberFormat="1" applyFill="1" applyBorder="1" applyAlignment="1">
      <alignment horizontal="center" vertical="center"/>
    </xf>
    <xf numFmtId="2" fontId="0" fillId="3" borderId="4" xfId="0" applyNumberFormat="1" applyFill="1" applyBorder="1" applyAlignment="1">
      <alignment horizontal="center" vertical="center"/>
    </xf>
    <xf numFmtId="0" fontId="8" fillId="0" borderId="0" xfId="0" applyFont="1"/>
    <xf numFmtId="14" fontId="0" fillId="0" borderId="0" xfId="0" applyNumberFormat="1" applyAlignment="1">
      <alignment horizontal="left"/>
    </xf>
    <xf numFmtId="2" fontId="0" fillId="0" borderId="8" xfId="0" applyNumberFormat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9" fontId="10" fillId="4" borderId="1" xfId="0" applyNumberFormat="1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left" wrapText="1"/>
    </xf>
    <xf numFmtId="14" fontId="0" fillId="3" borderId="15" xfId="0" applyNumberForma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14" fontId="0" fillId="3" borderId="4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16" xfId="0" applyBorder="1" applyAlignment="1">
      <alignment horizontal="left"/>
    </xf>
    <xf numFmtId="49" fontId="11" fillId="0" borderId="16" xfId="0" applyNumberFormat="1" applyFont="1" applyBorder="1" applyAlignment="1">
      <alignment horizontal="left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4" fontId="10" fillId="5" borderId="11" xfId="0" applyNumberFormat="1" applyFont="1" applyFill="1" applyBorder="1" applyAlignment="1">
      <alignment horizontal="left"/>
    </xf>
    <xf numFmtId="14" fontId="10" fillId="5" borderId="12" xfId="0" applyNumberFormat="1" applyFont="1" applyFill="1" applyBorder="1" applyAlignment="1">
      <alignment horizontal="left"/>
    </xf>
    <xf numFmtId="0" fontId="10" fillId="4" borderId="4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23854</xdr:colOff>
      <xdr:row>0</xdr:row>
      <xdr:rowOff>23854</xdr:rowOff>
    </xdr:from>
    <xdr:to>
      <xdr:col>12</xdr:col>
      <xdr:colOff>39757</xdr:colOff>
      <xdr:row>0</xdr:row>
      <xdr:rowOff>1526650</xdr:rowOff>
    </xdr:to>
    <xdr:pic>
      <xdr:nvPicPr>
        <xdr:cNvPr id="1027" name="Afbeelding 9">
          <a:extLst>
            <a:ext uri="{FF2B5EF4-FFF2-40B4-BE49-F238E27FC236}">
              <a16:creationId xmlns:a16="http://schemas.microsoft.com/office/drawing/2014/main" id="{9BE10BED-8096-492F-8D51-2AA6A9520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4" y="23854"/>
          <a:ext cx="9493857" cy="15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7951</xdr:colOff>
      <xdr:row>35</xdr:row>
      <xdr:rowOff>55659</xdr:rowOff>
    </xdr:from>
    <xdr:to>
      <xdr:col>10</xdr:col>
      <xdr:colOff>39757</xdr:colOff>
      <xdr:row>43</xdr:row>
      <xdr:rowOff>55659</xdr:rowOff>
    </xdr:to>
    <xdr:pic>
      <xdr:nvPicPr>
        <xdr:cNvPr id="1028" name="Afbeelding 7">
          <a:extLst>
            <a:ext uri="{FF2B5EF4-FFF2-40B4-BE49-F238E27FC236}">
              <a16:creationId xmlns:a16="http://schemas.microsoft.com/office/drawing/2014/main" id="{617CC8BB-EA75-4868-8D90-B682ADB9D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2" y="9509760"/>
          <a:ext cx="9128098" cy="127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spect">
  <a:themeElements>
    <a:clrScheme name="Valuta">
      <a:dk1>
        <a:sysClr val="windowText" lastClr="000000"/>
      </a:dk1>
      <a:lt1>
        <a:sysClr val="window" lastClr="FFFFFF"/>
      </a:lt1>
      <a:dk2>
        <a:srgbClr val="4A606E"/>
      </a:dk2>
      <a:lt2>
        <a:srgbClr val="D1E1E3"/>
      </a:lt2>
      <a:accent1>
        <a:srgbClr val="79B5B0"/>
      </a:accent1>
      <a:accent2>
        <a:srgbClr val="B4BC4C"/>
      </a:accent2>
      <a:accent3>
        <a:srgbClr val="B77851"/>
      </a:accent3>
      <a:accent4>
        <a:srgbClr val="776A5B"/>
      </a:accent4>
      <a:accent5>
        <a:srgbClr val="B6AD76"/>
      </a:accent5>
      <a:accent6>
        <a:srgbClr val="95AEB1"/>
      </a:accent6>
      <a:hlink>
        <a:srgbClr val="3ECCED"/>
      </a:hlink>
      <a:folHlink>
        <a:srgbClr val="2C6C93"/>
      </a:folHlink>
    </a:clrScheme>
    <a:fontScheme name="Aspect">
      <a:majorFont>
        <a:latin typeface="Verdana"/>
        <a:ea typeface=""/>
        <a:cs typeface=""/>
        <a:font script="Jpan" typeface="ＭＳ ゴシック"/>
        <a:font script="Hang" typeface="굴림"/>
        <a:font script="Hans" typeface="黑体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ajorFont>
      <a:minorFont>
        <a:latin typeface="Verdana"/>
        <a:ea typeface=""/>
        <a:cs typeface=""/>
        <a:font script="Jpan" typeface="ＭＳ ゴシック"/>
        <a:font script="Hang" typeface="굴림"/>
        <a:font script="Hans" typeface="宋体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Aspect">
      <a:fillStyleLst>
        <a:solidFill>
          <a:schemeClr val="phClr"/>
        </a:solidFill>
        <a:gradFill rotWithShape="1">
          <a:gsLst>
            <a:gs pos="0">
              <a:schemeClr val="phClr">
                <a:tint val="65000"/>
                <a:satMod val="270000"/>
              </a:schemeClr>
            </a:gs>
            <a:gs pos="25000">
              <a:schemeClr val="phClr">
                <a:tint val="60000"/>
                <a:satMod val="300000"/>
              </a:schemeClr>
            </a:gs>
            <a:gs pos="100000">
              <a:schemeClr val="phClr">
                <a:tint val="29000"/>
                <a:satMod val="40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5000"/>
                <a:satMod val="155000"/>
              </a:schemeClr>
            </a:gs>
            <a:gs pos="60000">
              <a:schemeClr val="phClr">
                <a:shade val="95000"/>
                <a:satMod val="150000"/>
              </a:schemeClr>
            </a:gs>
            <a:gs pos="100000">
              <a:schemeClr val="phClr">
                <a:tint val="87000"/>
                <a:satMod val="250000"/>
              </a:schemeClr>
            </a:gs>
          </a:gsLst>
          <a:lin ang="16200000" scaled="0"/>
        </a:gradFill>
      </a:fillStyleLst>
      <a:lnStyleLst>
        <a:ln w="500" cap="flat" cmpd="sng" algn="ctr">
          <a:solidFill>
            <a:schemeClr val="phClr">
              <a:satMod val="150000"/>
            </a:schemeClr>
          </a:solidFill>
          <a:prstDash val="solid"/>
        </a:ln>
        <a:ln w="50800" cap="flat" cmpd="thickThin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2000000"/>
            </a:lightRig>
          </a:scene3d>
          <a:sp3d prstMaterial="powder">
            <a:bevelT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5000"/>
                <a:satMod val="150000"/>
              </a:schemeClr>
            </a:gs>
            <a:gs pos="35000">
              <a:schemeClr val="phClr">
                <a:shade val="70000"/>
                <a:satMod val="155000"/>
              </a:schemeClr>
            </a:gs>
            <a:gs pos="100000">
              <a:schemeClr val="phClr">
                <a:tint val="90000"/>
                <a:satMod val="175000"/>
              </a:schemeClr>
            </a:gs>
          </a:gsLst>
          <a:lin ang="16200000" scaled="0"/>
        </a:gradFill>
        <a:blipFill>
          <a:blip xmlns:r="http://schemas.openxmlformats.org/officeDocument/2006/relationships" r:embed="rId1">
            <a:duotone>
              <a:schemeClr val="phClr">
                <a:shade val="0"/>
                <a:satMod val="350000"/>
              </a:schemeClr>
              <a:schemeClr val="phClr">
                <a:tint val="80000"/>
              </a:schemeClr>
            </a:duotone>
          </a:blip>
          <a:tile tx="0" ty="0" sx="75000" sy="75000" flip="none" algn="t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B1:O35"/>
  <sheetViews>
    <sheetView showGridLines="0" showZeros="0" tabSelected="1" topLeftCell="A2" zoomScale="80" zoomScaleNormal="80" zoomScalePageLayoutView="80" workbookViewId="0">
      <selection activeCell="D31" sqref="D31:I31"/>
    </sheetView>
  </sheetViews>
  <sheetFormatPr defaultColWidth="7.19921875" defaultRowHeight="12.55" x14ac:dyDescent="0.2"/>
  <cols>
    <col min="1" max="1" width="1.59765625" customWidth="1"/>
    <col min="2" max="2" width="21.69921875" customWidth="1"/>
    <col min="3" max="3" width="12.09765625" customWidth="1"/>
    <col min="4" max="4" width="11.59765625" customWidth="1"/>
    <col min="5" max="6" width="9.59765625" customWidth="1"/>
    <col min="7" max="7" width="11.59765625" customWidth="1"/>
    <col min="8" max="8" width="15" customWidth="1"/>
    <col min="9" max="10" width="11.59765625" customWidth="1"/>
    <col min="11" max="12" width="1.59765625" customWidth="1"/>
  </cols>
  <sheetData>
    <row r="1" spans="2:10" ht="120.25" customHeight="1" x14ac:dyDescent="0.2"/>
    <row r="2" spans="2:10" ht="29.45" x14ac:dyDescent="0.45">
      <c r="J2" s="23" t="s">
        <v>0</v>
      </c>
    </row>
    <row r="3" spans="2:10" ht="16.45" customHeight="1" x14ac:dyDescent="0.2"/>
    <row r="4" spans="2:10" ht="14.4" x14ac:dyDescent="0.25">
      <c r="B4" s="1" t="s">
        <v>1</v>
      </c>
      <c r="C4" s="45"/>
      <c r="D4" s="45"/>
      <c r="E4" s="6"/>
      <c r="F4" s="6"/>
      <c r="H4" s="1" t="s">
        <v>2</v>
      </c>
      <c r="I4" s="45"/>
      <c r="J4" s="45"/>
    </row>
    <row r="5" spans="2:10" ht="4.4000000000000004" customHeight="1" x14ac:dyDescent="0.2"/>
    <row r="6" spans="2:10" ht="38.200000000000003" x14ac:dyDescent="0.25">
      <c r="B6" s="2" t="s">
        <v>3</v>
      </c>
      <c r="C6" s="45"/>
      <c r="D6" s="45"/>
      <c r="E6" s="6"/>
      <c r="F6" s="6"/>
      <c r="H6" s="2" t="s">
        <v>4</v>
      </c>
      <c r="I6" s="46"/>
      <c r="J6" s="46"/>
    </row>
    <row r="7" spans="2:10" ht="7.55" customHeight="1" x14ac:dyDescent="0.2"/>
    <row r="8" spans="2:10" ht="25.05" x14ac:dyDescent="0.2">
      <c r="B8" s="2" t="s">
        <v>5</v>
      </c>
      <c r="C8" s="45"/>
      <c r="D8" s="45"/>
      <c r="E8" s="6"/>
      <c r="F8" s="6"/>
      <c r="H8" s="2" t="s">
        <v>6</v>
      </c>
      <c r="I8" s="45"/>
      <c r="J8" s="45"/>
    </row>
    <row r="9" spans="2:10" ht="7.55" customHeight="1" x14ac:dyDescent="0.2"/>
    <row r="10" spans="2:10" x14ac:dyDescent="0.2">
      <c r="B10" s="2" t="s">
        <v>7</v>
      </c>
      <c r="C10" s="45"/>
      <c r="D10" s="45"/>
      <c r="E10" s="6"/>
      <c r="F10" s="6"/>
    </row>
    <row r="11" spans="2:10" hidden="1" x14ac:dyDescent="0.2">
      <c r="B11" s="3"/>
      <c r="C11" s="4"/>
      <c r="D11" s="4"/>
      <c r="E11" s="4"/>
      <c r="F11" s="4"/>
    </row>
    <row r="12" spans="2:10" ht="13.15" thickBot="1" x14ac:dyDescent="0.25">
      <c r="B12" s="3"/>
      <c r="C12" s="3"/>
      <c r="D12" s="5"/>
      <c r="E12" s="5"/>
      <c r="F12" s="5"/>
      <c r="G12" s="3"/>
      <c r="H12" s="6"/>
    </row>
    <row r="13" spans="2:10" ht="13.15" thickBot="1" x14ac:dyDescent="0.25">
      <c r="B13" s="39" t="s">
        <v>8</v>
      </c>
      <c r="C13" s="49">
        <v>43884</v>
      </c>
      <c r="D13" s="50"/>
      <c r="E13" s="35"/>
      <c r="F13" s="35"/>
      <c r="G13" s="7"/>
    </row>
    <row r="14" spans="2:10" hidden="1" x14ac:dyDescent="0.2">
      <c r="B14" s="4"/>
      <c r="C14" s="8"/>
      <c r="D14" s="8"/>
      <c r="E14" s="8"/>
      <c r="F14" s="8"/>
      <c r="G14" s="7"/>
    </row>
    <row r="16" spans="2:10" ht="22.55" customHeight="1" x14ac:dyDescent="0.2">
      <c r="B16" s="47" t="s">
        <v>9</v>
      </c>
      <c r="C16" s="47" t="s">
        <v>10</v>
      </c>
      <c r="D16" s="47" t="s">
        <v>11</v>
      </c>
      <c r="E16" s="51" t="s">
        <v>12</v>
      </c>
      <c r="F16" s="52"/>
      <c r="G16" s="47" t="s">
        <v>13</v>
      </c>
      <c r="H16" s="47" t="s">
        <v>14</v>
      </c>
      <c r="I16" s="47" t="s">
        <v>15</v>
      </c>
      <c r="J16" s="47" t="s">
        <v>16</v>
      </c>
    </row>
    <row r="17" spans="2:10" x14ac:dyDescent="0.2">
      <c r="B17" s="48"/>
      <c r="C17" s="48"/>
      <c r="D17" s="48"/>
      <c r="E17" s="38">
        <v>1.3</v>
      </c>
      <c r="F17" s="38">
        <v>1.5</v>
      </c>
      <c r="G17" s="48"/>
      <c r="H17" s="48"/>
      <c r="I17" s="48"/>
      <c r="J17" s="48"/>
    </row>
    <row r="18" spans="2:10" ht="23.5" customHeight="1" x14ac:dyDescent="0.2">
      <c r="B18" s="28" t="s">
        <v>17</v>
      </c>
      <c r="C18" s="40">
        <f>IF($C$13=0,"",$C$13-6)</f>
        <v>43878</v>
      </c>
      <c r="D18" s="29">
        <v>0</v>
      </c>
      <c r="E18" s="29"/>
      <c r="F18" s="29"/>
      <c r="G18" s="29"/>
      <c r="H18" s="30"/>
      <c r="I18" s="29">
        <f t="shared" ref="I18:I24" si="0">SUM(D18:H18)</f>
        <v>0</v>
      </c>
      <c r="J18" s="29">
        <v>0</v>
      </c>
    </row>
    <row r="19" spans="2:10" ht="23.5" customHeight="1" x14ac:dyDescent="0.2">
      <c r="B19" s="17" t="s">
        <v>18</v>
      </c>
      <c r="C19" s="41">
        <f>IF($C$13=0,"",$C$13-5)</f>
        <v>43879</v>
      </c>
      <c r="D19" s="18">
        <v>0</v>
      </c>
      <c r="E19" s="36"/>
      <c r="F19" s="36"/>
      <c r="G19" s="19"/>
      <c r="H19" s="20"/>
      <c r="I19" s="19">
        <f t="shared" si="0"/>
        <v>0</v>
      </c>
      <c r="J19" s="19">
        <v>0</v>
      </c>
    </row>
    <row r="20" spans="2:10" ht="23.5" customHeight="1" x14ac:dyDescent="0.2">
      <c r="B20" s="28" t="s">
        <v>19</v>
      </c>
      <c r="C20" s="40">
        <f>IF($C$13=0,"",$C$13-4)</f>
        <v>43880</v>
      </c>
      <c r="D20" s="32">
        <v>0</v>
      </c>
      <c r="E20" s="29"/>
      <c r="F20" s="29"/>
      <c r="G20" s="29"/>
      <c r="H20" s="30"/>
      <c r="I20" s="29">
        <f t="shared" si="0"/>
        <v>0</v>
      </c>
      <c r="J20" s="29">
        <v>0</v>
      </c>
    </row>
    <row r="21" spans="2:10" ht="23.5" customHeight="1" x14ac:dyDescent="0.2">
      <c r="B21" s="21" t="s">
        <v>20</v>
      </c>
      <c r="C21" s="42">
        <f>IF($C$13=0,"",$C$13-3)</f>
        <v>43881</v>
      </c>
      <c r="D21" s="19">
        <v>0</v>
      </c>
      <c r="E21" s="19"/>
      <c r="F21" s="19"/>
      <c r="G21" s="19"/>
      <c r="H21" s="22"/>
      <c r="I21" s="19">
        <f t="shared" si="0"/>
        <v>0</v>
      </c>
      <c r="J21" s="19">
        <v>0</v>
      </c>
    </row>
    <row r="22" spans="2:10" ht="23.5" customHeight="1" x14ac:dyDescent="0.2">
      <c r="B22" s="28" t="s">
        <v>21</v>
      </c>
      <c r="C22" s="40">
        <f>IF($C$13=0,"",$C$13-2)</f>
        <v>43882</v>
      </c>
      <c r="D22" s="32">
        <v>0</v>
      </c>
      <c r="E22" s="37"/>
      <c r="F22" s="37"/>
      <c r="G22" s="29"/>
      <c r="H22" s="33"/>
      <c r="I22" s="29">
        <f t="shared" si="0"/>
        <v>0</v>
      </c>
      <c r="J22" s="29">
        <v>0</v>
      </c>
    </row>
    <row r="23" spans="2:10" ht="23.5" customHeight="1" x14ac:dyDescent="0.2">
      <c r="B23" s="21" t="s">
        <v>22</v>
      </c>
      <c r="C23" s="42">
        <f>IF($C$13=0,"",$C$13-1)</f>
        <v>43883</v>
      </c>
      <c r="D23" s="19">
        <v>0</v>
      </c>
      <c r="E23" s="19"/>
      <c r="F23" s="19"/>
      <c r="G23" s="19"/>
      <c r="H23" s="22"/>
      <c r="I23" s="19">
        <f t="shared" si="0"/>
        <v>0</v>
      </c>
      <c r="J23" s="19">
        <v>0</v>
      </c>
    </row>
    <row r="24" spans="2:10" ht="23.5" customHeight="1" x14ac:dyDescent="0.2">
      <c r="B24" s="31" t="s">
        <v>23</v>
      </c>
      <c r="C24" s="43">
        <f>IF($C$13=0,"",$C$13)</f>
        <v>43884</v>
      </c>
      <c r="D24" s="32"/>
      <c r="E24" s="37"/>
      <c r="F24" s="37"/>
      <c r="G24" s="29"/>
      <c r="H24" s="33"/>
      <c r="I24" s="29">
        <f t="shared" si="0"/>
        <v>0</v>
      </c>
      <c r="J24" s="29"/>
    </row>
    <row r="25" spans="2:10" ht="23.5" customHeight="1" x14ac:dyDescent="0.2">
      <c r="B25" s="24" t="s">
        <v>24</v>
      </c>
      <c r="C25" s="25"/>
      <c r="D25" s="26">
        <f t="shared" ref="D25:J25" si="1">SUM(D18:D24)</f>
        <v>0</v>
      </c>
      <c r="E25" s="26"/>
      <c r="F25" s="26"/>
      <c r="G25" s="26">
        <f t="shared" si="1"/>
        <v>0</v>
      </c>
      <c r="H25" s="27">
        <f t="shared" si="1"/>
        <v>0</v>
      </c>
      <c r="I25" s="26">
        <f t="shared" si="1"/>
        <v>0</v>
      </c>
      <c r="J25" s="26">
        <f t="shared" si="1"/>
        <v>0</v>
      </c>
    </row>
    <row r="26" spans="2:10" ht="16.45" customHeight="1" x14ac:dyDescent="0.2"/>
    <row r="27" spans="2:10" ht="16.45" customHeight="1" x14ac:dyDescent="0.2">
      <c r="B27" t="s">
        <v>25</v>
      </c>
    </row>
    <row r="28" spans="2:10" ht="16.45" customHeight="1" x14ac:dyDescent="0.2">
      <c r="B28" t="s">
        <v>26</v>
      </c>
    </row>
    <row r="29" spans="2:10" s="34" customFormat="1" ht="16.45" customHeight="1" x14ac:dyDescent="0.2">
      <c r="B29" s="34" t="s">
        <v>27</v>
      </c>
    </row>
    <row r="30" spans="2:10" ht="16.45" customHeight="1" x14ac:dyDescent="0.2">
      <c r="B30" t="s">
        <v>28</v>
      </c>
    </row>
    <row r="31" spans="2:10" ht="39" customHeight="1" x14ac:dyDescent="0.2">
      <c r="D31" s="45"/>
      <c r="E31" s="45"/>
      <c r="F31" s="45"/>
      <c r="G31" s="45"/>
      <c r="H31" s="45"/>
      <c r="I31" s="45"/>
      <c r="J31" s="9"/>
    </row>
    <row r="32" spans="2:10" ht="17.100000000000001" customHeight="1" x14ac:dyDescent="0.2">
      <c r="B32" s="10"/>
      <c r="C32" s="10"/>
      <c r="D32" s="11" t="s">
        <v>29</v>
      </c>
      <c r="E32" s="11"/>
      <c r="F32" s="11"/>
      <c r="G32" s="3"/>
      <c r="H32" s="12"/>
      <c r="I32" s="3"/>
      <c r="J32" s="13" t="s">
        <v>10</v>
      </c>
    </row>
    <row r="33" spans="4:15" ht="39" customHeight="1" x14ac:dyDescent="0.2">
      <c r="D33" s="44"/>
      <c r="E33" s="44"/>
      <c r="F33" s="44"/>
      <c r="G33" s="44"/>
      <c r="H33" s="44"/>
      <c r="I33" s="44"/>
      <c r="J33" s="9"/>
      <c r="O33" s="16"/>
    </row>
    <row r="34" spans="4:15" ht="17.25" customHeight="1" x14ac:dyDescent="0.2">
      <c r="D34" s="14" t="s">
        <v>30</v>
      </c>
      <c r="E34" s="11"/>
      <c r="F34" s="11"/>
      <c r="G34" s="3"/>
      <c r="H34" s="15"/>
      <c r="I34" s="3"/>
      <c r="J34" s="13" t="s">
        <v>10</v>
      </c>
    </row>
    <row r="35" spans="4:15" ht="17.100000000000001" customHeight="1" x14ac:dyDescent="0.2"/>
  </sheetData>
  <mergeCells count="18">
    <mergeCell ref="B16:B17"/>
    <mergeCell ref="C16:C17"/>
    <mergeCell ref="D16:D17"/>
    <mergeCell ref="G16:G17"/>
    <mergeCell ref="D31:I31"/>
    <mergeCell ref="D33:I33"/>
    <mergeCell ref="I8:J8"/>
    <mergeCell ref="C4:D4"/>
    <mergeCell ref="C6:D6"/>
    <mergeCell ref="C8:D8"/>
    <mergeCell ref="I4:J4"/>
    <mergeCell ref="I6:J6"/>
    <mergeCell ref="C10:D10"/>
    <mergeCell ref="H16:H17"/>
    <mergeCell ref="C13:D13"/>
    <mergeCell ref="I16:I17"/>
    <mergeCell ref="J16:J17"/>
    <mergeCell ref="E16:F16"/>
  </mergeCells>
  <phoneticPr fontId="0" type="noConversion"/>
  <printOptions horizontalCentered="1" verticalCentered="1"/>
  <pageMargins left="0.25" right="0.25" top="0.75" bottom="0.75" header="0.3" footer="0.3"/>
  <pageSetup scale="76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8CF2210-A494-490F-9E01-D91B86F26B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Tijdregistratie</vt:lpstr>
      <vt:lpstr>Tijdregistratie!Afdrukbereik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Time card</dc:title>
  <dc:subject/>
  <dc:creator>Anouk Dohmen</dc:creator>
  <cp:keywords/>
  <dc:description/>
  <cp:lastModifiedBy>MilAnSa Personeelsdiensten</cp:lastModifiedBy>
  <cp:revision/>
  <cp:lastPrinted>2019-01-28T21:58:49Z</cp:lastPrinted>
  <dcterms:created xsi:type="dcterms:W3CDTF">2016-11-17T14:41:58Z</dcterms:created>
  <dcterms:modified xsi:type="dcterms:W3CDTF">2020-02-21T14:02:25Z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TC100738869990</vt:lpwstr>
  </property>
</Properties>
</file>